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Portada!$B$2:$N$14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<sst xmlns="http://schemas.openxmlformats.org/spreadsheetml/2006/main" count="126" uniqueCount="78">
  <si>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</si>
  <si>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</si>
  <si>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</si>
  <si>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</si>
  <si>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</si>
  <si>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</si>
  <si>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</si>
  <si>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</si>
  <si>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</si>
  <si>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</si>
  <si>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</si>
  <si>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</si>
  <si>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</si>
  <si>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</si>
  <si>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</si>
  <si>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</si>
  <si>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</si>
  <si>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</si>
  <si>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</si>
  <si>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</si>
  <si>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</si>
  <si>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</si>
  <si>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</si>
  <si>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</si>
  <si>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</si>
  <si>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</si>
  <si>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</si>
  <si>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</si>
  <si>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</si>
  <si>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</si>
  <si>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</si>
  <si>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</si>
  <si>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</si>
  <si>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</si>
  <si>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</si>
  <si>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</si>
  <si>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</si>
  <si>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</si>
  <si>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</si>
  <si>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</si>
  <si>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/>
  </si>
  <si>
    <t>Terminado</t>
  </si>
  <si>
    <t>Acuña</t>
  </si>
  <si>
    <t>Ciudad Acuña</t>
  </si>
  <si>
    <t>2016</t>
  </si>
  <si>
    <t>Metros Cuadrados</t>
  </si>
  <si>
    <t>En Ejecución</t>
  </si>
  <si>
    <t>SECRETARÍA DE INFRAESTRUCTURA</t>
  </si>
  <si>
    <t>Financiera:  / Física:  / Registro: ok - SISTEMA: Pasa al siguiente nivel.</t>
  </si>
  <si>
    <t>Piedras Negras</t>
  </si>
  <si>
    <t>Cobertura municipal</t>
  </si>
  <si>
    <t>SECRETARIA DE INFRAESTRUCTURA</t>
  </si>
  <si>
    <t>Convenios</t>
  </si>
  <si>
    <t>SECRETARIA DE INFRAESTRUCTURA Y TRANSPORTE</t>
  </si>
  <si>
    <t>Transportes y vialidades</t>
  </si>
  <si>
    <t>Comunicaciones</t>
  </si>
  <si>
    <t>Urbanización</t>
  </si>
  <si>
    <t>OBRAS PÚBLICAS</t>
  </si>
  <si>
    <t>COA14140300405119</t>
  </si>
  <si>
    <t>Adecuacion De Obra Civil Y Electrica Para La Ampliacion De Carril  1 Puente Internacional Acuña</t>
  </si>
  <si>
    <t>140200197</t>
  </si>
  <si>
    <t>E003 Conservación y operación de caminos y puentes de cuota (CAPUFE)</t>
  </si>
  <si>
    <t>9-Comunicaciones y Transportes</t>
  </si>
  <si>
    <t>COA14140400413355</t>
  </si>
  <si>
    <t>Pavimentación De Calle Francisco Zarco Entre Mina Y General Bravo Y Calle Ignacio Ramirez Entre Mina Y Mariano Abasolo</t>
  </si>
  <si>
    <t>140200269</t>
  </si>
  <si>
    <t xml:space="preserve">SECRETARIA DE INFRAESTRUCTURA </t>
  </si>
  <si>
    <t>COA15160100631859</t>
  </si>
  <si>
    <t>Pavimentación Con Concreto Hidráulico En Diversas Calles De La Col. 28 De Junio</t>
  </si>
  <si>
    <t>160200090</t>
  </si>
  <si>
    <t>COA16160200683753</t>
  </si>
  <si>
    <t>Pavimentación Con Concreto Hidráulico En Las Calles Francisco Javier Mina, Ignacio Ramirez Y Emiliano Zapata.</t>
  </si>
  <si>
    <t>160200191</t>
  </si>
  <si>
    <t>Financiera: en proceso / Física: en proceso / Registro: en proceso - SISTEMA: Pasa al siguiente nivel.</t>
  </si>
  <si>
    <t>COA16160400813932</t>
  </si>
  <si>
    <t>Rehab. Av. Carranza E. Anahuac Y Tepic )Hielería, Colonia Roma, Gonzalez, Burocratas Y Las Fuentes</t>
  </si>
  <si>
    <t>MPN-036-16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</si>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</sst>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3293</v>
      </c>
      <c r="H8" s="10">
        <v>39</v>
      </c>
      <c r="J8" s="10">
        <v>39</v>
      </c>
      <c r="K8" s="11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24" width="22.7109375" style="12" customWidth="1"/>
    <col min="25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8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9</v>
      </c>
      <c r="AB9" s="33"/>
      <c r="AC9" s="33"/>
      <c r="AD9" s="32"/>
      <c r="AE9" s="47"/>
      <c r="AF9" s="22"/>
    </row>
    <row r="10" spans="2:32" s="34" customFormat="1" ht="38.25" customHeight="1">
      <c r="B10" s="35"/>
      <c r="C10" s="36" t="s">
        <v>11</v>
      </c>
      <c r="D10" s="37" t="s">
        <v>12</v>
      </c>
      <c r="E10" s="37" t="s">
        <v>13</v>
      </c>
      <c r="F10" s="37" t="s">
        <v>14</v>
      </c>
      <c r="G10" s="37" t="s">
        <v>15</v>
      </c>
      <c r="H10" s="37" t="s">
        <v>16</v>
      </c>
      <c r="I10" s="37" t="s">
        <v>17</v>
      </c>
      <c r="J10" s="37" t="s">
        <v>18</v>
      </c>
      <c r="K10" s="37" t="s">
        <v>19</v>
      </c>
      <c r="L10" s="38" t="s">
        <v>20</v>
      </c>
      <c r="M10" s="37" t="s">
        <v>21</v>
      </c>
      <c r="N10" s="37" t="s">
        <v>22</v>
      </c>
      <c r="O10" s="37" t="s">
        <v>23</v>
      </c>
      <c r="P10" s="37" t="s">
        <v>24</v>
      </c>
      <c r="Q10" s="37" t="s">
        <v>25</v>
      </c>
      <c r="R10" s="37" t="s">
        <v>26</v>
      </c>
      <c r="S10" s="37" t="s">
        <v>27</v>
      </c>
      <c r="T10" s="38" t="s">
        <v>28</v>
      </c>
      <c r="U10" s="37" t="s">
        <v>29</v>
      </c>
      <c r="V10" s="37" t="s">
        <v>30</v>
      </c>
      <c r="W10" s="37" t="s">
        <v>31</v>
      </c>
      <c r="X10" s="37" t="s">
        <v>32</v>
      </c>
      <c r="Y10" s="37" t="s">
        <v>33</v>
      </c>
      <c r="Z10" s="37" t="s">
        <v>34</v>
      </c>
      <c r="AA10" s="37" t="s">
        <v>35</v>
      </c>
      <c r="AB10" s="37" t="s">
        <v>36</v>
      </c>
      <c r="AC10" s="37" t="s">
        <v>37</v>
      </c>
      <c r="AD10" s="37" t="s">
        <v>38</v>
      </c>
      <c r="AE10" s="47" t="s">
        <v>10</v>
      </c>
      <c r="AF10" s="35"/>
    </row>
    <row r="11" spans="2:32" ht="60.75">
      <c r="B11" s="22"/>
      <c r="C11" s="40" t="s">
        <v>58</v>
      </c>
      <c r="D11" s="40" t="s">
        <v>59</v>
      </c>
      <c r="E11" s="41" t="s">
        <v>60</v>
      </c>
      <c r="F11" s="41" t="s">
        <v>5</v>
      </c>
      <c r="G11" s="41" t="s">
        <v>42</v>
      </c>
      <c r="H11" s="42" t="s">
        <v>50</v>
      </c>
      <c r="I11" s="42" t="s">
        <v>40</v>
      </c>
      <c r="J11" s="43" t="s">
        <v>52</v>
      </c>
      <c r="K11" s="42" t="s">
        <v>61</v>
      </c>
      <c r="L11" s="44" t="s">
        <v>40</v>
      </c>
      <c r="M11" s="42" t="s">
        <v>62</v>
      </c>
      <c r="N11" s="42" t="s">
        <v>51</v>
      </c>
      <c r="O11" s="42" t="s">
        <v>54</v>
      </c>
      <c r="P11" s="44" t="s">
        <v>46</v>
      </c>
      <c r="Q11" s="44" t="s">
        <v>44</v>
      </c>
      <c r="R11" s="42">
        <v>2149372.69</v>
      </c>
      <c r="S11" s="42">
        <v>644811.80000000005</v>
      </c>
      <c r="T11" s="42">
        <v>644811.80000000005</v>
      </c>
      <c r="U11" s="42">
        <v>644811.80000000005</v>
      </c>
      <c r="V11" s="42">
        <v>644811.80000000005</v>
      </c>
      <c r="W11" s="42">
        <v>644811.80000000005</v>
      </c>
      <c r="X11" s="42">
        <v>644811.80000000005</v>
      </c>
      <c r="Y11" s="45">
        <f t="shared" ref="Y11:Y12" si="0">IF(ISERROR(W11/S11),0,((W11/S11)*100))</f>
        <v>100</v>
      </c>
      <c r="Z11" s="44">
        <v>0</v>
      </c>
      <c r="AA11" s="44" t="s">
        <v>45</v>
      </c>
      <c r="AB11" s="39">
        <v>136755</v>
      </c>
      <c r="AC11" s="45">
        <v>0</v>
      </c>
      <c r="AD11" s="45">
        <v>0</v>
      </c>
      <c r="AE11" s="46" t="s">
        <v>48</v>
      </c>
      <c r="AF11" s="22"/>
    </row>
    <row r="12" spans="2:32" ht="60.75">
      <c r="B12" s="22"/>
      <c r="C12" s="40" t="s">
        <v>63</v>
      </c>
      <c r="D12" s="40" t="s">
        <v>64</v>
      </c>
      <c r="E12" s="41" t="s">
        <v>65</v>
      </c>
      <c r="F12" s="41" t="s">
        <v>5</v>
      </c>
      <c r="G12" s="41" t="s">
        <v>42</v>
      </c>
      <c r="H12" s="42" t="s">
        <v>50</v>
      </c>
      <c r="I12" s="42" t="s">
        <v>40</v>
      </c>
      <c r="J12" s="43" t="s">
        <v>52</v>
      </c>
      <c r="K12" s="42" t="s">
        <v>61</v>
      </c>
      <c r="L12" s="44" t="s">
        <v>40</v>
      </c>
      <c r="M12" s="42" t="s">
        <v>62</v>
      </c>
      <c r="N12" s="42" t="s">
        <v>66</v>
      </c>
      <c r="O12" s="42" t="s">
        <v>55</v>
      </c>
      <c r="P12" s="44" t="s">
        <v>41</v>
      </c>
      <c r="Q12" s="44" t="s">
        <v>44</v>
      </c>
      <c r="R12" s="42">
        <v>1699655.84</v>
      </c>
      <c r="S12" s="42">
        <v>606628.51</v>
      </c>
      <c r="T12" s="42">
        <v>606628.51</v>
      </c>
      <c r="U12" s="42">
        <v>606628.51</v>
      </c>
      <c r="V12" s="42">
        <v>606628.51</v>
      </c>
      <c r="W12" s="42">
        <v>606628.51</v>
      </c>
      <c r="X12" s="42">
        <v>606628.51</v>
      </c>
      <c r="Y12" s="45">
        <f t="shared" si="0"/>
        <v>100</v>
      </c>
      <c r="Z12" s="44">
        <v>0</v>
      </c>
      <c r="AA12" s="44" t="s">
        <v>45</v>
      </c>
      <c r="AB12" s="39">
        <v>7367552</v>
      </c>
      <c r="AC12" s="45">
        <v>0</v>
      </c>
      <c r="AD12" s="45">
        <v>0</v>
      </c>
      <c r="AE12" s="46" t="s">
        <v>48</v>
      </c>
      <c r="AF12" s="22"/>
    </row>
    <row r="13" spans="2:32" ht="60.75">
      <c r="B13" s="22"/>
      <c r="C13" s="40" t="s">
        <v>67</v>
      </c>
      <c r="D13" s="40" t="s">
        <v>68</v>
      </c>
      <c r="E13" s="41" t="s">
        <v>69</v>
      </c>
      <c r="F13" s="41" t="s">
        <v>5</v>
      </c>
      <c r="G13" s="41" t="s">
        <v>42</v>
      </c>
      <c r="H13" s="42" t="s">
        <v>43</v>
      </c>
      <c r="I13" s="42" t="s">
        <v>39</v>
      </c>
      <c r="J13" s="43" t="s">
        <v>52</v>
      </c>
      <c r="K13" s="42" t="s">
        <v>61</v>
      </c>
      <c r="L13" s="44" t="s">
        <v>40</v>
      </c>
      <c r="M13" s="42" t="s">
        <v>62</v>
      </c>
      <c r="N13" s="42" t="s">
        <v>47</v>
      </c>
      <c r="O13" s="42" t="s">
        <v>54</v>
      </c>
      <c r="P13" s="44" t="s">
        <v>41</v>
      </c>
      <c r="Q13" s="44" t="s">
        <v>44</v>
      </c>
      <c r="R13" s="42">
        <v>3999978</v>
      </c>
      <c r="S13" s="42">
        <v>3949242.74</v>
      </c>
      <c r="T13" s="42">
        <v>3949242.74</v>
      </c>
      <c r="U13" s="42">
        <v>3949242.74</v>
      </c>
      <c r="V13" s="42">
        <v>3949242.74</v>
      </c>
      <c r="W13" s="42">
        <v>3949242.74</v>
      </c>
      <c r="X13" s="42">
        <v>3949242.74</v>
      </c>
      <c r="Y13" s="45">
        <f t="shared" ref="Y13" si="1">IF(ISERROR(W13/S13),0,((W13/S13)*100))</f>
        <v>100</v>
      </c>
      <c r="Z13" s="44">
        <v>0</v>
      </c>
      <c r="AA13" s="44" t="s">
        <v>45</v>
      </c>
      <c r="AB13" s="39">
        <v>134253</v>
      </c>
      <c r="AC13" s="45">
        <v>0</v>
      </c>
      <c r="AD13" s="45">
        <v>0</v>
      </c>
      <c r="AE13" s="46" t="s">
        <v>48</v>
      </c>
      <c r="AF13" s="22"/>
    </row>
    <row r="14" spans="2:32" ht="60.75">
      <c r="B14" s="22"/>
      <c r="C14" s="40" t="s">
        <v>70</v>
      </c>
      <c r="D14" s="40" t="s">
        <v>71</v>
      </c>
      <c r="E14" s="41" t="s">
        <v>72</v>
      </c>
      <c r="F14" s="41" t="s">
        <v>5</v>
      </c>
      <c r="G14" s="41" t="s">
        <v>42</v>
      </c>
      <c r="H14" s="42" t="s">
        <v>50</v>
      </c>
      <c r="I14" s="42" t="s">
        <v>40</v>
      </c>
      <c r="J14" s="43" t="s">
        <v>52</v>
      </c>
      <c r="K14" s="42" t="s">
        <v>61</v>
      </c>
      <c r="L14" s="44" t="s">
        <v>40</v>
      </c>
      <c r="M14" s="42" t="s">
        <v>62</v>
      </c>
      <c r="N14" s="42" t="s">
        <v>53</v>
      </c>
      <c r="O14" s="42" t="s">
        <v>54</v>
      </c>
      <c r="P14" s="44" t="s">
        <v>46</v>
      </c>
      <c r="Q14" s="44" t="s">
        <v>44</v>
      </c>
      <c r="R14" s="42">
        <v>4599473.08</v>
      </c>
      <c r="S14" s="42">
        <v>4880044.16</v>
      </c>
      <c r="T14" s="42">
        <v>4880044.16</v>
      </c>
      <c r="U14" s="42">
        <v>4880044.16</v>
      </c>
      <c r="V14" s="42">
        <v>4880044.16</v>
      </c>
      <c r="W14" s="42">
        <v>4880044.16</v>
      </c>
      <c r="X14" s="42">
        <v>4880044.16</v>
      </c>
      <c r="Y14" s="45">
        <f t="shared" ref="Y14" si="2">IF(ISERROR(W14/S14),0,((W14/S14)*100))</f>
        <v>100</v>
      </c>
      <c r="Z14" s="44">
        <v>0</v>
      </c>
      <c r="AA14" s="44" t="s">
        <v>45</v>
      </c>
      <c r="AB14" s="39">
        <v>136755</v>
      </c>
      <c r="AC14" s="45">
        <v>0</v>
      </c>
      <c r="AD14" s="45">
        <v>54</v>
      </c>
      <c r="AE14" s="46" t="s">
        <v>48</v>
      </c>
      <c r="AF14" s="22"/>
    </row>
    <row r="15" spans="2:32" ht="60.75">
      <c r="B15" s="22"/>
      <c r="C15" s="40" t="s">
        <v>74</v>
      </c>
      <c r="D15" s="40" t="s">
        <v>75</v>
      </c>
      <c r="E15" s="41" t="s">
        <v>76</v>
      </c>
      <c r="F15" s="41" t="s">
        <v>5</v>
      </c>
      <c r="G15" s="41" t="s">
        <v>49</v>
      </c>
      <c r="H15" s="42" t="s">
        <v>49</v>
      </c>
      <c r="I15" s="42" t="s">
        <v>39</v>
      </c>
      <c r="J15" s="43" t="s">
        <v>52</v>
      </c>
      <c r="K15" s="42" t="s">
        <v>61</v>
      </c>
      <c r="L15" s="44" t="s">
        <v>40</v>
      </c>
      <c r="M15" s="42" t="s">
        <v>62</v>
      </c>
      <c r="N15" s="42" t="s">
        <v>57</v>
      </c>
      <c r="O15" s="42" t="s">
        <v>56</v>
      </c>
      <c r="P15" s="44" t="s">
        <v>46</v>
      </c>
      <c r="Q15" s="44" t="s">
        <v>44</v>
      </c>
      <c r="R15" s="42">
        <v>4952097.5</v>
      </c>
      <c r="S15" s="42">
        <v>4952097.5</v>
      </c>
      <c r="T15" s="42">
        <v>4952097.5</v>
      </c>
      <c r="U15" s="42">
        <v>4952097.5</v>
      </c>
      <c r="V15" s="42">
        <v>1141022.18</v>
      </c>
      <c r="W15" s="42">
        <v>1141022.18</v>
      </c>
      <c r="X15" s="42">
        <v>1141022.18</v>
      </c>
      <c r="Y15" s="45">
        <f t="shared" ref="Y15" si="3">IF(ISERROR(W15/S15),0,((W15/S15)*100))</f>
        <v>23.041189718094198</v>
      </c>
      <c r="Z15" s="44">
        <v>0</v>
      </c>
      <c r="AA15" s="44" t="s">
        <v>45</v>
      </c>
      <c r="AB15" s="39">
        <v>150000</v>
      </c>
      <c r="AC15" s="45">
        <v>0</v>
      </c>
      <c r="AD15" s="45">
        <v>0</v>
      </c>
      <c r="AE15" s="46" t="s">
        <v>73</v>
      </c>
      <c r="AF15" s="22"/>
    </row>
  </sheetData>
  <autoFilter ref="C10:AE15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2017-08-07T16:11:41Z</dcterms:modified>
</cp:coreProperties>
</file>